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918\Desktop\上中筋設計書\設計書　２分割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7" i="1" l="1"/>
  <c r="G56" i="1" s="1"/>
  <c r="G55" i="1" s="1"/>
  <c r="G52" i="1"/>
  <c r="G51" i="1" s="1"/>
  <c r="G48" i="1"/>
  <c r="G46" i="1"/>
  <c r="G45" i="1"/>
  <c r="G42" i="1"/>
  <c r="G40" i="1"/>
  <c r="G38" i="1"/>
  <c r="G37" i="1"/>
  <c r="G35" i="1"/>
  <c r="G33" i="1"/>
  <c r="G31" i="1"/>
  <c r="G30" i="1"/>
  <c r="G28" i="1"/>
  <c r="G26" i="1"/>
  <c r="G25" i="1" s="1"/>
  <c r="G22" i="1"/>
  <c r="G11" i="1" s="1"/>
  <c r="G18" i="1"/>
  <c r="G14" i="1"/>
  <c r="G12" i="1"/>
  <c r="G10" i="1" l="1"/>
  <c r="G54" i="1"/>
  <c r="G62" i="1" l="1"/>
  <c r="G64" i="1" s="1"/>
  <c r="G65" i="1" s="1"/>
  <c r="G60" i="1"/>
</calcChain>
</file>

<file path=xl/sharedStrings.xml><?xml version="1.0" encoding="utf-8"?>
<sst xmlns="http://schemas.openxmlformats.org/spreadsheetml/2006/main" count="125" uniqueCount="74">
  <si>
    <t>工事費内訳書</t>
  </si>
  <si>
    <t>住　　　　所</t>
  </si>
  <si>
    <t>商号又は名称</t>
  </si>
  <si>
    <t>代 表 者 名</t>
  </si>
  <si>
    <t>工 事 名</t>
  </si>
  <si>
    <t>Ｒ２徳土　園瀬川　徳・上八万　河川工事（２）（着手日指定型）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</si>
  <si>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</si>
  <si>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</si>
  <si>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</si>
  <si>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</si>
  <si>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</si>
  <si>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</si>
  <si>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</si>
  <si>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</si>
  <si>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</si>
  <si>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</si>
  <si>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</si>
  <si>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</si>
  <si>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</si>
  <si>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</si>
  <si>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路体(築堤)盛土　
　ブランケット</t>
  </si>
  <si>
    <t>路体(築堤)盛土　
　表土</t>
  </si>
  <si>
    <t>法面整形工</t>
  </si>
  <si>
    <t>法面整形(盛土部)
　覆土部</t>
  </si>
  <si>
    <t>m2</t>
  </si>
  <si>
    <t>法面整形(切土部)</t>
  </si>
  <si>
    <t>法面整形(盛土部)</t>
  </si>
  <si>
    <t>残土処理工</t>
  </si>
  <si>
    <t>整地</t>
  </si>
  <si>
    <t>土砂等運搬</t>
  </si>
  <si>
    <t>護岸基礎工</t>
  </si>
  <si>
    <t>作業土工</t>
  </si>
  <si>
    <t>埋戻し</t>
  </si>
  <si>
    <t>基礎工</t>
  </si>
  <si>
    <t>現場打基礎　
　1号基礎ｺﾝｸﾘｰﾄ</t>
  </si>
  <si>
    <t>m</t>
  </si>
  <si>
    <t>法覆護岸工</t>
  </si>
  <si>
    <t>ｺﾝｸﾘｰﾄﾌﾞﾛｯｸ工(平ﾌﾞﾛｯｸ張)</t>
  </si>
  <si>
    <t>覆土ﾌﾞﾛｯｸ張</t>
  </si>
  <si>
    <t>植生工</t>
  </si>
  <si>
    <t>張芝</t>
  </si>
  <si>
    <t>覆土工</t>
  </si>
  <si>
    <t>覆土(発生土)</t>
  </si>
  <si>
    <t>管理用道路工</t>
  </si>
  <si>
    <t>舗装工</t>
  </si>
  <si>
    <t>砕石舗装</t>
  </si>
  <si>
    <t xml:space="preserve">縁石工 </t>
  </si>
  <si>
    <t>舗装止めｺﾝｸﾘｰﾄ</t>
  </si>
  <si>
    <t>排水工</t>
  </si>
  <si>
    <t>縦断排水路</t>
  </si>
  <si>
    <t>横断排水路</t>
  </si>
  <si>
    <t>構造物撤去工</t>
  </si>
  <si>
    <t>構造物取壊し工</t>
  </si>
  <si>
    <t>ｺﾝｸﾘｰﾄ構造物取壊し</t>
  </si>
  <si>
    <t xml:space="preserve">運搬処理工 </t>
  </si>
  <si>
    <t xml:space="preserve">殻運搬 </t>
  </si>
  <si>
    <t xml:space="preserve">処分費 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</si>
  <si>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</si>
  <si>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</si>
  <si>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</si>
  <si>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</si>
  <si>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</si>
  <si>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</si>
  <si>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</si>
  <si>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</si>
  <si>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伐竹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</si>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</sst>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G11+G25+G30+G37+G45+G51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G12+G14+G18+G22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6500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G15+G16+G17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220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3400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3600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G19+G20+G21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980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24</v>
      </c>
      <c r="F20" s="9">
        <v>140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24</v>
      </c>
      <c r="F21" s="9">
        <v>760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G23+G24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17</v>
      </c>
      <c r="F23" s="9">
        <v>2360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17</v>
      </c>
      <c r="F24" s="9">
        <v>2360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0">
        <f>G26+G28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17</v>
      </c>
      <c r="F27" s="9">
        <v>40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35</v>
      </c>
      <c r="F29" s="9">
        <v>103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36</v>
      </c>
      <c r="C30" s="23"/>
      <c r="D30" s="23"/>
      <c r="E30" s="8" t="s">
        <v>13</v>
      </c>
      <c r="F30" s="9">
        <v>1</v>
      </c>
      <c r="G30" s="10">
        <f>G31+G33+G35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37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38</v>
      </c>
      <c r="E32" s="8" t="s">
        <v>24</v>
      </c>
      <c r="F32" s="9">
        <v>901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39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40</v>
      </c>
      <c r="E34" s="8" t="s">
        <v>24</v>
      </c>
      <c r="F34" s="9">
        <v>250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41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17</v>
      </c>
      <c r="F36" s="9">
        <v>250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23" t="s">
        <v>43</v>
      </c>
      <c r="C37" s="23"/>
      <c r="D37" s="23"/>
      <c r="E37" s="8" t="s">
        <v>13</v>
      </c>
      <c r="F37" s="9">
        <v>1</v>
      </c>
      <c r="G37" s="10">
        <f>G38+G40+G42</f>
        <v>0</v>
      </c>
      <c r="I37" s="12">
        <v>28</v>
      </c>
      <c r="J37" s="13">
        <v>2</v>
      </c>
    </row>
    <row r="38" spans="1:10" ht="42" customHeight="1" x14ac:dyDescent="0.15">
      <c r="A38" s="6"/>
      <c r="B38" s="7"/>
      <c r="C38" s="23" t="s">
        <v>44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24</v>
      </c>
      <c r="F39" s="9">
        <v>450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23" t="s">
        <v>46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47</v>
      </c>
      <c r="E41" s="8" t="s">
        <v>35</v>
      </c>
      <c r="F41" s="9">
        <v>112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23" t="s">
        <v>48</v>
      </c>
      <c r="D42" s="23"/>
      <c r="E42" s="8" t="s">
        <v>13</v>
      </c>
      <c r="F42" s="9">
        <v>1</v>
      </c>
      <c r="G42" s="10">
        <f>G43+G44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49</v>
      </c>
      <c r="E43" s="8" t="s">
        <v>35</v>
      </c>
      <c r="F43" s="9">
        <v>112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50</v>
      </c>
      <c r="E44" s="8" t="s">
        <v>35</v>
      </c>
      <c r="F44" s="9">
        <v>55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23" t="s">
        <v>51</v>
      </c>
      <c r="C45" s="23"/>
      <c r="D45" s="23"/>
      <c r="E45" s="8" t="s">
        <v>13</v>
      </c>
      <c r="F45" s="9">
        <v>1</v>
      </c>
      <c r="G45" s="10">
        <f>G46+G48</f>
        <v>0</v>
      </c>
      <c r="I45" s="12">
        <v>36</v>
      </c>
      <c r="J45" s="13">
        <v>2</v>
      </c>
    </row>
    <row r="46" spans="1:10" ht="42" customHeight="1" x14ac:dyDescent="0.15">
      <c r="A46" s="6"/>
      <c r="B46" s="7"/>
      <c r="C46" s="23" t="s">
        <v>52</v>
      </c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53</v>
      </c>
      <c r="E47" s="8" t="s">
        <v>17</v>
      </c>
      <c r="F47" s="9">
        <v>11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23" t="s">
        <v>54</v>
      </c>
      <c r="D48" s="23"/>
      <c r="E48" s="8" t="s">
        <v>13</v>
      </c>
      <c r="F48" s="9">
        <v>1</v>
      </c>
      <c r="G48" s="10">
        <f>G49+G50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55</v>
      </c>
      <c r="E49" s="8" t="s">
        <v>17</v>
      </c>
      <c r="F49" s="9">
        <v>11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56</v>
      </c>
      <c r="E50" s="8" t="s">
        <v>17</v>
      </c>
      <c r="F50" s="9">
        <v>11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23" t="s">
        <v>57</v>
      </c>
      <c r="C51" s="23"/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2</v>
      </c>
    </row>
    <row r="52" spans="1:10" ht="42" customHeight="1" x14ac:dyDescent="0.15">
      <c r="A52" s="6"/>
      <c r="B52" s="7"/>
      <c r="C52" s="23" t="s">
        <v>58</v>
      </c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3</v>
      </c>
    </row>
    <row r="53" spans="1:10" ht="42" customHeight="1" x14ac:dyDescent="0.15">
      <c r="A53" s="6"/>
      <c r="B53" s="7"/>
      <c r="C53" s="7"/>
      <c r="D53" s="23" t="s">
        <v>59</v>
      </c>
      <c r="E53" s="8" t="s">
        <v>60</v>
      </c>
      <c r="F53" s="9">
        <v>100</v>
      </c>
      <c r="G53" s="11"/>
      <c r="I53" s="12">
        <v>44</v>
      </c>
      <c r="J53" s="13">
        <v>4</v>
      </c>
    </row>
    <row r="54" spans="1:10" ht="42" customHeight="1" x14ac:dyDescent="0.15">
      <c r="A54" s="22" t="s">
        <v>61</v>
      </c>
      <c r="B54" s="23"/>
      <c r="C54" s="23"/>
      <c r="D54" s="23"/>
      <c r="E54" s="8" t="s">
        <v>13</v>
      </c>
      <c r="F54" s="9">
        <v>1</v>
      </c>
      <c r="G54" s="10">
        <f>G11+G25+G30+G37+G45+G51</f>
        <v>0</v>
      </c>
      <c r="I54" s="12">
        <v>45</v>
      </c>
      <c r="J54" s="13">
        <v>20</v>
      </c>
    </row>
    <row r="55" spans="1:10" ht="42" customHeight="1" x14ac:dyDescent="0.15">
      <c r="A55" s="22" t="s">
        <v>62</v>
      </c>
      <c r="B55" s="23"/>
      <c r="C55" s="23"/>
      <c r="D55" s="23"/>
      <c r="E55" s="8" t="s">
        <v>13</v>
      </c>
      <c r="F55" s="9">
        <v>1</v>
      </c>
      <c r="G55" s="10">
        <f>G56+G59</f>
        <v>0</v>
      </c>
      <c r="I55" s="12">
        <v>46</v>
      </c>
      <c r="J55" s="13">
        <v>200</v>
      </c>
    </row>
    <row r="56" spans="1:10" ht="42" customHeight="1" x14ac:dyDescent="0.15">
      <c r="A56" s="6"/>
      <c r="B56" s="23" t="s">
        <v>63</v>
      </c>
      <c r="C56" s="23"/>
      <c r="D56" s="23"/>
      <c r="E56" s="8" t="s">
        <v>13</v>
      </c>
      <c r="F56" s="9">
        <v>1</v>
      </c>
      <c r="G56" s="10">
        <f>G57</f>
        <v>0</v>
      </c>
      <c r="I56" s="12">
        <v>47</v>
      </c>
      <c r="J56" s="13">
        <v>2</v>
      </c>
    </row>
    <row r="57" spans="1:10" ht="42" customHeight="1" x14ac:dyDescent="0.15">
      <c r="A57" s="6"/>
      <c r="B57" s="7"/>
      <c r="C57" s="23" t="s">
        <v>64</v>
      </c>
      <c r="D57" s="23"/>
      <c r="E57" s="8" t="s">
        <v>13</v>
      </c>
      <c r="F57" s="9">
        <v>1</v>
      </c>
      <c r="G57" s="10">
        <f>G58</f>
        <v>0</v>
      </c>
      <c r="I57" s="12">
        <v>48</v>
      </c>
      <c r="J57" s="13">
        <v>3</v>
      </c>
    </row>
    <row r="58" spans="1:10" ht="42" customHeight="1" x14ac:dyDescent="0.15">
      <c r="A58" s="6"/>
      <c r="B58" s="7"/>
      <c r="C58" s="7"/>
      <c r="D58" s="23" t="s">
        <v>65</v>
      </c>
      <c r="E58" s="8" t="s">
        <v>13</v>
      </c>
      <c r="F58" s="9">
        <v>1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23" t="s">
        <v>66</v>
      </c>
      <c r="C59" s="23"/>
      <c r="D59" s="23"/>
      <c r="E59" s="8" t="s">
        <v>13</v>
      </c>
      <c r="F59" s="9">
        <v>1</v>
      </c>
      <c r="G59" s="11"/>
      <c r="I59" s="12">
        <v>50</v>
      </c>
      <c r="J59" s="13"/>
    </row>
    <row r="60" spans="1:10" ht="42" customHeight="1" x14ac:dyDescent="0.15">
      <c r="A60" s="22" t="s">
        <v>67</v>
      </c>
      <c r="B60" s="23"/>
      <c r="C60" s="23"/>
      <c r="D60" s="23"/>
      <c r="E60" s="8" t="s">
        <v>13</v>
      </c>
      <c r="F60" s="9">
        <v>1</v>
      </c>
      <c r="G60" s="10">
        <f>G54+G55</f>
        <v>0</v>
      </c>
      <c r="I60" s="12">
        <v>51</v>
      </c>
      <c r="J60" s="13"/>
    </row>
    <row r="61" spans="1:10" ht="42" customHeight="1" x14ac:dyDescent="0.15">
      <c r="A61" s="6"/>
      <c r="B61" s="23" t="s">
        <v>68</v>
      </c>
      <c r="C61" s="23"/>
      <c r="D61" s="23"/>
      <c r="E61" s="8" t="s">
        <v>13</v>
      </c>
      <c r="F61" s="9">
        <v>1</v>
      </c>
      <c r="G61" s="11"/>
      <c r="I61" s="12">
        <v>52</v>
      </c>
      <c r="J61" s="13">
        <v>210</v>
      </c>
    </row>
    <row r="62" spans="1:10" ht="42" customHeight="1" x14ac:dyDescent="0.15">
      <c r="A62" s="22" t="s">
        <v>69</v>
      </c>
      <c r="B62" s="23"/>
      <c r="C62" s="23"/>
      <c r="D62" s="23"/>
      <c r="E62" s="8" t="s">
        <v>13</v>
      </c>
      <c r="F62" s="9">
        <v>1</v>
      </c>
      <c r="G62" s="10">
        <f>G54+G55+G61</f>
        <v>0</v>
      </c>
      <c r="I62" s="12">
        <v>53</v>
      </c>
      <c r="J62" s="13"/>
    </row>
    <row r="63" spans="1:10" ht="42" customHeight="1" x14ac:dyDescent="0.15">
      <c r="A63" s="6"/>
      <c r="B63" s="23" t="s">
        <v>70</v>
      </c>
      <c r="C63" s="23"/>
      <c r="D63" s="23"/>
      <c r="E63" s="8" t="s">
        <v>13</v>
      </c>
      <c r="F63" s="9">
        <v>1</v>
      </c>
      <c r="G63" s="11"/>
      <c r="I63" s="12">
        <v>54</v>
      </c>
      <c r="J63" s="13">
        <v>220</v>
      </c>
    </row>
    <row r="64" spans="1:10" ht="42" customHeight="1" x14ac:dyDescent="0.15">
      <c r="A64" s="22" t="s">
        <v>71</v>
      </c>
      <c r="B64" s="23"/>
      <c r="C64" s="23"/>
      <c r="D64" s="23"/>
      <c r="E64" s="8" t="s">
        <v>13</v>
      </c>
      <c r="F64" s="9">
        <v>1</v>
      </c>
      <c r="G64" s="10">
        <f>G62+G63</f>
        <v>0</v>
      </c>
      <c r="I64" s="12">
        <v>55</v>
      </c>
      <c r="J64" s="13">
        <v>30</v>
      </c>
    </row>
    <row r="65" spans="1:10" ht="42" customHeight="1" x14ac:dyDescent="0.15">
      <c r="A65" s="24" t="s">
        <v>72</v>
      </c>
      <c r="B65" s="25"/>
      <c r="C65" s="25"/>
      <c r="D65" s="25"/>
      <c r="E65" s="14" t="s">
        <v>73</v>
      </c>
      <c r="F65" s="15" t="s">
        <v>73</v>
      </c>
      <c r="G65" s="16">
        <f>G64</f>
        <v>0</v>
      </c>
      <c r="I65" s="17">
        <v>56</v>
      </c>
      <c r="J65" s="17">
        <v>90</v>
      </c>
    </row>
  </sheetData>
  <sheetProtection sheet="1"/>
  <mergeCells count="62">
    <mergeCell ref="A64:D64"/>
    <mergeCell ref="A65:D65"/>
    <mergeCell ref="B59:D59"/>
    <mergeCell ref="A60:D60"/>
    <mergeCell ref="B61:D61"/>
    <mergeCell ref="A62:D62"/>
    <mergeCell ref="B63:D63"/>
    <mergeCell ref="A54:D54"/>
    <mergeCell ref="A55:D55"/>
    <mergeCell ref="B56:D56"/>
    <mergeCell ref="C57:D57"/>
    <mergeCell ref="D58"/>
    <mergeCell ref="D49"/>
    <mergeCell ref="D50"/>
    <mergeCell ref="B51:D51"/>
    <mergeCell ref="C52:D52"/>
    <mergeCell ref="D53"/>
    <mergeCell ref="D44"/>
    <mergeCell ref="B45:D45"/>
    <mergeCell ref="C46:D46"/>
    <mergeCell ref="D47"/>
    <mergeCell ref="C48:D48"/>
    <mergeCell ref="D39"/>
    <mergeCell ref="C40:D40"/>
    <mergeCell ref="D41"/>
    <mergeCell ref="C42:D42"/>
    <mergeCell ref="D43"/>
    <mergeCell ref="D34"/>
    <mergeCell ref="C35:D35"/>
    <mergeCell ref="D36"/>
    <mergeCell ref="B37:D37"/>
    <mergeCell ref="C38:D38"/>
    <mergeCell ref="D29"/>
    <mergeCell ref="B30:D30"/>
    <mergeCell ref="C31:D31"/>
    <mergeCell ref="D32"/>
    <mergeCell ref="C33:D33"/>
    <mergeCell ref="D24"/>
    <mergeCell ref="B25:D25"/>
    <mergeCell ref="C26:D26"/>
    <mergeCell ref="D27"/>
    <mergeCell ref="C28:D28"/>
    <mergeCell ref="D19"/>
    <mergeCell ref="D20"/>
    <mergeCell ref="D21"/>
    <mergeCell ref="C22:D22"/>
    <mergeCell ref="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Shimohara Kouji</cp:lastModifiedBy>
  <dcterms:created xsi:type="dcterms:W3CDTF">2020-07-14T09:53:26Z</dcterms:created>
  <dcterms:modified xsi:type="dcterms:W3CDTF">2020-07-14T09:53:34Z</dcterms:modified>
</cp:coreProperties>
</file>